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autodiagnosticos MIPG GOBER\"/>
    </mc:Choice>
  </mc:AlternateContent>
  <bookViews>
    <workbookView xWindow="0" yWindow="0" windowWidth="28800" windowHeight="12300" activeTab="1"/>
  </bookViews>
  <sheets>
    <sheet name="INSTITUCIONALIDAD" sheetId="3" r:id="rId1"/>
    <sheet name="AVANCE MIPG 2020" sheetId="2" r:id="rId2"/>
  </sheets>
  <definedNames>
    <definedName name="AMAZONAS">#REF!</definedName>
    <definedName name="ANTIOQUIA">#REF!</definedName>
    <definedName name="Año">#REF!</definedName>
    <definedName name="ARAUCA">#REF!</definedName>
    <definedName name="ATLANTICO">#REF!</definedName>
    <definedName name="BOGOTA_D.C.">#REF!</definedName>
    <definedName name="BOLIVAR">#REF!</definedName>
    <definedName name="BOYACA">#REF!</definedName>
    <definedName name="CALDAS">#REF!</definedName>
    <definedName name="CAQUETA">#REF!</definedName>
    <definedName name="CASANARE">#REF!</definedName>
    <definedName name="CAUCA">#REF!</definedName>
    <definedName name="CESAR">#REF!</definedName>
    <definedName name="CHOCO">#REF!</definedName>
    <definedName name="CORDOBA">#REF!</definedName>
    <definedName name="CUNDINAMARCA">#REF!</definedName>
    <definedName name="DEPARTAMENTOS">#REF!</definedName>
    <definedName name="GUAINI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ery">#REF!</definedName>
    <definedName name="QUINDIO">#REF!</definedName>
    <definedName name="RISARALDA">#REF!</definedName>
    <definedName name="SAN_ANDRES">#REF!</definedName>
    <definedName name="SANTANDER">#REF!</definedName>
    <definedName name="SUCRE">#REF!</definedName>
    <definedName name="TOLIMA">#REF!</definedName>
    <definedName name="VALLE_DEL_CAUCA">#REF!</definedName>
    <definedName name="VAUPES">#REF!</definedName>
    <definedName name="VICHAD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23" i="2"/>
  <c r="I22" i="2"/>
  <c r="I20" i="2"/>
  <c r="I18" i="2"/>
  <c r="I9" i="2"/>
  <c r="I6" i="2"/>
  <c r="E24" i="2" l="1"/>
</calcChain>
</file>

<file path=xl/comments1.xml><?xml version="1.0" encoding="utf-8"?>
<comments xmlns="http://schemas.openxmlformats.org/spreadsheetml/2006/main">
  <authors>
    <author>lenovo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MARCAR CON X,  SI / NO, SI SE  HA REALIZADO SEGUIMIENTO</t>
        </r>
      </text>
    </comment>
  </commentList>
</comments>
</file>

<file path=xl/sharedStrings.xml><?xml version="1.0" encoding="utf-8"?>
<sst xmlns="http://schemas.openxmlformats.org/spreadsheetml/2006/main" count="83" uniqueCount="64">
  <si>
    <t>DIMENSIONES DE MIPG</t>
  </si>
  <si>
    <t>POLÍTICAS MIPG</t>
  </si>
  <si>
    <t>AUTODIAGNOSTICO MIPG</t>
  </si>
  <si>
    <t xml:space="preserve">AUTODIAGNÓSTICOS </t>
  </si>
  <si>
    <t>La Oficina de Control Interno han realizado seguimiento a MIPG</t>
  </si>
  <si>
    <t>SI</t>
  </si>
  <si>
    <t>NO</t>
  </si>
  <si>
    <t>1. Talento humano</t>
  </si>
  <si>
    <t>Gestión Estratégica del Talento humano</t>
  </si>
  <si>
    <t>1.2 Integridad</t>
  </si>
  <si>
    <t>2.Direccionamiento estratégico y planeación</t>
  </si>
  <si>
    <t>Planeación Institucional</t>
  </si>
  <si>
    <t xml:space="preserve">2.1 Direccionamiento y Planeación </t>
  </si>
  <si>
    <t>2.2 Plan Anticorrupción</t>
  </si>
  <si>
    <t>3. Gestión con valores para el resultado</t>
  </si>
  <si>
    <t>Gestión presupuestal y eficiencia del gasto público</t>
  </si>
  <si>
    <t>3.1 Gestión Presupuestal</t>
  </si>
  <si>
    <t>Gobierno Digital</t>
  </si>
  <si>
    <t>3.2 Gobierno Digital</t>
  </si>
  <si>
    <t>Seguridad Digital</t>
  </si>
  <si>
    <t>Defensa jurídica</t>
  </si>
  <si>
    <t>3.3 Defensa Jurídica</t>
  </si>
  <si>
    <t>Servicio al ciudadano</t>
  </si>
  <si>
    <t>3.4 Servicio al Ciudadano</t>
  </si>
  <si>
    <t>Racionalización de trámites</t>
  </si>
  <si>
    <t>3.5 Trámites</t>
  </si>
  <si>
    <t>Participación ciudadana en la gestión pública</t>
  </si>
  <si>
    <t>3.6 Participación Ciudadana</t>
  </si>
  <si>
    <t xml:space="preserve">3.7 Rendición de Cuentas </t>
  </si>
  <si>
    <t>4. Evaluación de Resultados</t>
  </si>
  <si>
    <t>Seguimiento y evaluación del desempeño institucional</t>
  </si>
  <si>
    <t>4.Seguimiento y evaluación del desempeño institucional</t>
  </si>
  <si>
    <t>5. Información y comunicación</t>
  </si>
  <si>
    <t>Gestión documental</t>
  </si>
  <si>
    <t>5.1 Gestión documental</t>
  </si>
  <si>
    <t>Transparencia, acceso a la información pública y lucha contra la corrupción</t>
  </si>
  <si>
    <t>5.2 Transparencia, acceso a la información.</t>
  </si>
  <si>
    <t>6. Gestión del Conocimiento</t>
  </si>
  <si>
    <t>Gestión del conocimiento e innovación</t>
  </si>
  <si>
    <t>7. Control interno</t>
  </si>
  <si>
    <t>Control interno</t>
  </si>
  <si>
    <t>PROMEDIO DE TOTALES</t>
  </si>
  <si>
    <t>ENTIDAD:</t>
  </si>
  <si>
    <t>INSTITUCIONALIDAD DE MIPG</t>
  </si>
  <si>
    <t>Comité</t>
  </si>
  <si>
    <t>DOCUMENTO</t>
  </si>
  <si>
    <t>FECHA</t>
  </si>
  <si>
    <t>Creación del Comité Institucional de Gestión y Desempeño.</t>
  </si>
  <si>
    <t>Creación del Comité Institucional de Coordinación Control Interno</t>
  </si>
  <si>
    <t xml:space="preserve"> (Solo indicar por cada ítem si  ya se realizó y se tiene el documento soporte para la institucionalidad del Modelo).</t>
  </si>
  <si>
    <t>LAS DÉMAS ENTIDADES DESENTRALIZADAS Y E.S.E DEL DEPARTAMENTO YA ENVIARON LA INFORMACIÓN</t>
  </si>
  <si>
    <t>NUEVA LICORERA DE BOYACÁ</t>
  </si>
  <si>
    <t>EL ÍTEM DE INSTITUCIONALIDAD SOLO LO VA DILIGENCIAR LA NUEVA LICORERA DE BOYACÁ</t>
  </si>
  <si>
    <t>Gestión de la información estadística</t>
  </si>
  <si>
    <t>5.3 Gestión de la información estadística</t>
  </si>
  <si>
    <t xml:space="preserve">Integridad </t>
  </si>
  <si>
    <t xml:space="preserve">Avances de Implementación del Modelo Integrado de Planeación y Gestión MIPG Versión 4- 2021.
Comité Departamental de Gestión y Desempeño de Boyacá
</t>
  </si>
  <si>
    <t>(% resultado 2021)</t>
  </si>
  <si>
    <t>1.1 Gestión del Talento humano</t>
  </si>
  <si>
    <t>1.3 Gestión de conflictos de intereses</t>
  </si>
  <si>
    <t>X</t>
  </si>
  <si>
    <t>NA</t>
  </si>
  <si>
    <t>x</t>
  </si>
  <si>
    <t>ENTIDAD: E.S.E. CENTRO DE REHABILITACIÓN INTEGRAL DE BOYACÁ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</si>
</sst>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BBE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5F1CD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164" fontId="3" fillId="0" borderId="9" xfId="1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0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4" fontId="6" fillId="3" borderId="18" xfId="1" applyNumberFormat="1" applyFont="1" applyFill="1" applyBorder="1" applyAlignment="1">
      <alignment horizontal="center" vertical="center" wrapText="1"/>
    </xf>
    <xf numFmtId="164" fontId="6" fillId="4" borderId="18" xfId="1" applyNumberFormat="1" applyFont="1" applyFill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/>
    </xf>
    <xf numFmtId="9" fontId="6" fillId="5" borderId="1" xfId="0" applyNumberFormat="1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6" fillId="6" borderId="18" xfId="1" applyNumberFormat="1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justify" vertical="center" wrapText="1"/>
    </xf>
    <xf numFmtId="10" fontId="6" fillId="7" borderId="1" xfId="0" applyNumberFormat="1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164" fontId="6" fillId="7" borderId="18" xfId="1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/>
    </xf>
    <xf numFmtId="10" fontId="6" fillId="8" borderId="1" xfId="0" applyNumberFormat="1" applyFont="1" applyFill="1" applyBorder="1" applyAlignment="1">
      <alignment horizontal="center" vertical="center" wrapText="1"/>
    </xf>
    <xf numFmtId="9" fontId="6" fillId="8" borderId="1" xfId="0" applyNumberFormat="1" applyFont="1" applyFill="1" applyBorder="1" applyAlignment="1">
      <alignment horizontal="center" vertical="center" wrapText="1"/>
    </xf>
    <xf numFmtId="164" fontId="6" fillId="8" borderId="18" xfId="1" applyNumberFormat="1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justify" vertical="center"/>
    </xf>
    <xf numFmtId="0" fontId="6" fillId="9" borderId="1" xfId="0" applyFont="1" applyFill="1" applyBorder="1" applyAlignment="1">
      <alignment horizontal="center" vertical="center" wrapText="1"/>
    </xf>
    <xf numFmtId="164" fontId="6" fillId="9" borderId="18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5"/>
    </xf>
    <xf numFmtId="0" fontId="0" fillId="0" borderId="0" xfId="0" applyAlignment="1">
      <alignment wrapText="1"/>
    </xf>
    <xf numFmtId="0" fontId="8" fillId="4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8" fillId="7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9" fontId="6" fillId="9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6" fillId="6" borderId="18" xfId="1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justify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65"/>
      <color rgb="FFEBBBE2"/>
      <color rgb="FF9999FF"/>
      <color rgb="FFD979B9"/>
      <color rgb="FFFF99FF"/>
      <color rgb="FFB5F1CD"/>
      <color rgb="FFFFFF99"/>
      <color rgb="FFACEC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7"/>
  <sheetViews>
    <sheetView zoomScale="85" zoomScaleNormal="85" workbookViewId="0">
      <selection activeCell="I7" sqref="I7"/>
    </sheetView>
  </sheetViews>
  <sheetFormatPr baseColWidth="10" defaultRowHeight="15" x14ac:dyDescent="0.25"/>
  <cols>
    <col min="4" max="4" width="20.7109375" customWidth="1"/>
    <col min="5" max="5" width="15.85546875" customWidth="1"/>
    <col min="6" max="6" width="18.140625" customWidth="1"/>
    <col min="7" max="7" width="19.28515625" customWidth="1"/>
    <col min="8" max="8" width="23.140625" customWidth="1"/>
  </cols>
  <sheetData>
    <row r="2" spans="3:10" x14ac:dyDescent="0.25">
      <c r="D2" s="57" t="s">
        <v>43</v>
      </c>
      <c r="E2" s="57"/>
      <c r="F2" s="57"/>
      <c r="G2" s="57"/>
      <c r="H2" s="57"/>
    </row>
    <row r="3" spans="3:10" x14ac:dyDescent="0.25">
      <c r="D3" s="41" t="s">
        <v>42</v>
      </c>
      <c r="E3" s="58" t="s">
        <v>51</v>
      </c>
      <c r="F3" s="58"/>
      <c r="G3" s="58"/>
      <c r="H3" s="58"/>
    </row>
    <row r="5" spans="3:10" ht="15.75" thickBot="1" x14ac:dyDescent="0.3"/>
    <row r="6" spans="3:10" ht="15.75" thickBot="1" x14ac:dyDescent="0.3">
      <c r="D6" s="42" t="s">
        <v>44</v>
      </c>
      <c r="E6" s="43" t="s">
        <v>5</v>
      </c>
      <c r="F6" s="43" t="s">
        <v>6</v>
      </c>
      <c r="G6" s="43" t="s">
        <v>45</v>
      </c>
      <c r="H6" s="43" t="s">
        <v>46</v>
      </c>
    </row>
    <row r="7" spans="3:10" ht="57.75" thickBot="1" x14ac:dyDescent="0.3">
      <c r="D7" s="44" t="s">
        <v>47</v>
      </c>
      <c r="E7" s="45"/>
      <c r="F7" s="45"/>
      <c r="G7" s="45"/>
      <c r="H7" s="45"/>
    </row>
    <row r="8" spans="3:10" ht="57.75" thickBot="1" x14ac:dyDescent="0.3">
      <c r="D8" s="44" t="s">
        <v>48</v>
      </c>
      <c r="E8" s="45"/>
      <c r="F8" s="45"/>
      <c r="G8" s="45"/>
      <c r="H8" s="45"/>
    </row>
    <row r="12" spans="3:10" x14ac:dyDescent="0.25">
      <c r="D12" s="46" t="s">
        <v>49</v>
      </c>
    </row>
    <row r="14" spans="3:10" x14ac:dyDescent="0.25">
      <c r="D14" s="59"/>
      <c r="E14" s="60"/>
      <c r="F14" s="60"/>
      <c r="G14" s="60"/>
      <c r="H14" s="60"/>
      <c r="I14" s="61"/>
    </row>
    <row r="15" spans="3:10" ht="36" customHeight="1" x14ac:dyDescent="0.3">
      <c r="D15" s="62" t="s">
        <v>52</v>
      </c>
      <c r="E15" s="63"/>
      <c r="F15" s="63"/>
      <c r="G15" s="63"/>
      <c r="H15" s="63"/>
      <c r="I15" s="63"/>
    </row>
    <row r="16" spans="3:10" x14ac:dyDescent="0.25">
      <c r="C16" s="47"/>
      <c r="D16" s="64" t="s">
        <v>50</v>
      </c>
      <c r="E16" s="65"/>
      <c r="F16" s="65"/>
      <c r="G16" s="65"/>
      <c r="H16" s="65"/>
      <c r="I16" s="65"/>
      <c r="J16" s="47"/>
    </row>
    <row r="17" spans="3:10" ht="24.75" customHeight="1" x14ac:dyDescent="0.25">
      <c r="C17" s="47"/>
      <c r="D17" s="65"/>
      <c r="E17" s="65"/>
      <c r="F17" s="65"/>
      <c r="G17" s="65"/>
      <c r="H17" s="65"/>
      <c r="I17" s="65"/>
      <c r="J17" s="47"/>
    </row>
  </sheetData>
  <mergeCells count="5">
    <mergeCell ref="D2:H2"/>
    <mergeCell ref="E3:H3"/>
    <mergeCell ref="D14:I14"/>
    <mergeCell ref="D15:I15"/>
    <mergeCell ref="D16:I1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29"/>
  <sheetViews>
    <sheetView tabSelected="1" zoomScale="85" zoomScaleNormal="85" workbookViewId="0">
      <selection activeCell="I13" sqref="I13"/>
    </sheetView>
  </sheetViews>
  <sheetFormatPr baseColWidth="10" defaultColWidth="11.42578125" defaultRowHeight="15" x14ac:dyDescent="0.25"/>
  <cols>
    <col min="1" max="1" width="2.28515625" style="1" customWidth="1"/>
    <col min="2" max="2" width="24.42578125" style="4" customWidth="1"/>
    <col min="3" max="3" width="34.42578125" style="1" customWidth="1"/>
    <col min="4" max="4" width="30.28515625" style="55" customWidth="1"/>
    <col min="5" max="5" width="25.85546875" style="1" customWidth="1"/>
    <col min="6" max="6" width="19" style="1" customWidth="1"/>
    <col min="7" max="7" width="23.140625" style="6" customWidth="1"/>
    <col min="8" max="16384" width="11.42578125" style="1"/>
  </cols>
  <sheetData>
    <row r="1" spans="2:9" ht="53.25" customHeight="1" x14ac:dyDescent="0.25">
      <c r="B1" s="66" t="s">
        <v>56</v>
      </c>
      <c r="C1" s="67"/>
      <c r="D1" s="68"/>
      <c r="E1" s="68"/>
      <c r="F1" s="68"/>
      <c r="G1" s="69"/>
    </row>
    <row r="2" spans="2:9" ht="28.5" customHeight="1" x14ac:dyDescent="0.25">
      <c r="B2" s="70" t="s">
        <v>63</v>
      </c>
      <c r="C2" s="71"/>
      <c r="D2" s="71"/>
      <c r="E2" s="71"/>
      <c r="F2" s="71"/>
      <c r="G2" s="72"/>
    </row>
    <row r="3" spans="2:9" ht="39.75" customHeight="1" x14ac:dyDescent="0.25">
      <c r="B3" s="73" t="s">
        <v>0</v>
      </c>
      <c r="C3" s="75" t="s">
        <v>1</v>
      </c>
      <c r="D3" s="75" t="s">
        <v>2</v>
      </c>
      <c r="E3" s="12" t="s">
        <v>3</v>
      </c>
      <c r="F3" s="77" t="s">
        <v>4</v>
      </c>
      <c r="G3" s="78"/>
    </row>
    <row r="4" spans="2:9" ht="52.5" customHeight="1" x14ac:dyDescent="0.25">
      <c r="B4" s="74"/>
      <c r="C4" s="76"/>
      <c r="D4" s="76"/>
      <c r="E4" s="13" t="s">
        <v>57</v>
      </c>
      <c r="F4" s="13" t="s">
        <v>5</v>
      </c>
      <c r="G4" s="14" t="s">
        <v>6</v>
      </c>
    </row>
    <row r="5" spans="2:9" ht="47.25" customHeight="1" x14ac:dyDescent="0.25">
      <c r="B5" s="90" t="s">
        <v>7</v>
      </c>
      <c r="C5" s="9" t="s">
        <v>8</v>
      </c>
      <c r="D5" s="48" t="s">
        <v>58</v>
      </c>
      <c r="E5" s="31">
        <v>0.67200000000000004</v>
      </c>
      <c r="F5" s="11" t="s">
        <v>60</v>
      </c>
      <c r="G5" s="16"/>
    </row>
    <row r="6" spans="2:9" ht="38.25" customHeight="1" x14ac:dyDescent="0.25">
      <c r="B6" s="91"/>
      <c r="C6" s="93" t="s">
        <v>55</v>
      </c>
      <c r="D6" s="48" t="s">
        <v>9</v>
      </c>
      <c r="E6" s="10">
        <v>0.89</v>
      </c>
      <c r="F6" s="11" t="s">
        <v>60</v>
      </c>
      <c r="G6" s="16"/>
      <c r="I6" s="5">
        <f>+AVERAGE(E5:E7)</f>
        <v>0.81066666666666665</v>
      </c>
    </row>
    <row r="7" spans="2:9" ht="38.25" customHeight="1" x14ac:dyDescent="0.25">
      <c r="B7" s="92"/>
      <c r="C7" s="94"/>
      <c r="D7" s="48" t="s">
        <v>59</v>
      </c>
      <c r="E7" s="10">
        <v>0.87</v>
      </c>
      <c r="F7" s="11" t="s">
        <v>60</v>
      </c>
      <c r="G7" s="16"/>
    </row>
    <row r="8" spans="2:9" ht="31.5" x14ac:dyDescent="0.25">
      <c r="B8" s="83" t="s">
        <v>10</v>
      </c>
      <c r="C8" s="84" t="s">
        <v>11</v>
      </c>
      <c r="D8" s="49" t="s">
        <v>12</v>
      </c>
      <c r="E8" s="7">
        <v>0.877</v>
      </c>
      <c r="F8" s="8" t="s">
        <v>60</v>
      </c>
      <c r="G8" s="15"/>
    </row>
    <row r="9" spans="2:9" ht="43.5" customHeight="1" x14ac:dyDescent="0.25">
      <c r="B9" s="83"/>
      <c r="C9" s="85"/>
      <c r="D9" s="49" t="s">
        <v>13</v>
      </c>
      <c r="E9" s="7">
        <v>0.86</v>
      </c>
      <c r="F9" s="8" t="s">
        <v>60</v>
      </c>
      <c r="G9" s="15"/>
      <c r="I9" s="5">
        <f>+AVERAGE(E8:E9)</f>
        <v>0.86850000000000005</v>
      </c>
    </row>
    <row r="10" spans="2:9" ht="66.75" customHeight="1" x14ac:dyDescent="0.25">
      <c r="B10" s="86" t="s">
        <v>14</v>
      </c>
      <c r="C10" s="22" t="s">
        <v>15</v>
      </c>
      <c r="D10" s="50" t="s">
        <v>16</v>
      </c>
      <c r="E10" s="23" t="s">
        <v>61</v>
      </c>
      <c r="F10" s="23"/>
      <c r="G10" s="24"/>
    </row>
    <row r="11" spans="2:9" x14ac:dyDescent="0.25">
      <c r="B11" s="86"/>
      <c r="C11" s="22" t="s">
        <v>17</v>
      </c>
      <c r="D11" s="87" t="s">
        <v>18</v>
      </c>
      <c r="E11" s="88">
        <v>0.40699999999999997</v>
      </c>
      <c r="F11" s="79" t="s">
        <v>62</v>
      </c>
      <c r="G11" s="80"/>
    </row>
    <row r="12" spans="2:9" ht="53.25" customHeight="1" x14ac:dyDescent="0.25">
      <c r="B12" s="86"/>
      <c r="C12" s="22" t="s">
        <v>19</v>
      </c>
      <c r="D12" s="87"/>
      <c r="E12" s="89"/>
      <c r="F12" s="79"/>
      <c r="G12" s="80"/>
      <c r="I12" s="101">
        <f>+AVERAGE(E10:E17)</f>
        <v>0.76160000000000005</v>
      </c>
    </row>
    <row r="13" spans="2:9" ht="33" customHeight="1" x14ac:dyDescent="0.25">
      <c r="B13" s="86"/>
      <c r="C13" s="22" t="s">
        <v>20</v>
      </c>
      <c r="D13" s="50" t="s">
        <v>21</v>
      </c>
      <c r="E13" s="23" t="s">
        <v>61</v>
      </c>
      <c r="F13" s="23"/>
      <c r="G13" s="24"/>
      <c r="I13" s="101"/>
    </row>
    <row r="14" spans="2:9" ht="42.75" customHeight="1" x14ac:dyDescent="0.25">
      <c r="B14" s="86"/>
      <c r="C14" s="22" t="s">
        <v>22</v>
      </c>
      <c r="D14" s="50" t="s">
        <v>23</v>
      </c>
      <c r="E14" s="23">
        <v>0.875</v>
      </c>
      <c r="F14" s="23" t="s">
        <v>62</v>
      </c>
      <c r="G14" s="24"/>
    </row>
    <row r="15" spans="2:9" ht="39" customHeight="1" x14ac:dyDescent="0.25">
      <c r="B15" s="86"/>
      <c r="C15" s="22" t="s">
        <v>24</v>
      </c>
      <c r="D15" s="50" t="s">
        <v>25</v>
      </c>
      <c r="E15" s="23">
        <v>0.67300000000000004</v>
      </c>
      <c r="F15" s="23" t="s">
        <v>62</v>
      </c>
      <c r="G15" s="24"/>
    </row>
    <row r="16" spans="2:9" ht="31.5" customHeight="1" x14ac:dyDescent="0.25">
      <c r="B16" s="86"/>
      <c r="C16" s="81" t="s">
        <v>26</v>
      </c>
      <c r="D16" s="50" t="s">
        <v>27</v>
      </c>
      <c r="E16" s="23">
        <v>0.93500000000000005</v>
      </c>
      <c r="F16" s="25" t="s">
        <v>62</v>
      </c>
      <c r="G16" s="24"/>
    </row>
    <row r="17" spans="2:9" ht="38.25" customHeight="1" x14ac:dyDescent="0.25">
      <c r="B17" s="86"/>
      <c r="C17" s="82"/>
      <c r="D17" s="50" t="s">
        <v>28</v>
      </c>
      <c r="E17" s="23">
        <v>0.91800000000000004</v>
      </c>
      <c r="F17" s="25" t="s">
        <v>62</v>
      </c>
      <c r="G17" s="24"/>
    </row>
    <row r="18" spans="2:9" ht="61.5" customHeight="1" x14ac:dyDescent="0.25">
      <c r="B18" s="26" t="s">
        <v>29</v>
      </c>
      <c r="C18" s="27" t="s">
        <v>30</v>
      </c>
      <c r="D18" s="51" t="s">
        <v>31</v>
      </c>
      <c r="E18" s="28">
        <v>0.88</v>
      </c>
      <c r="F18" s="29" t="s">
        <v>62</v>
      </c>
      <c r="G18" s="30"/>
      <c r="I18" s="5">
        <f>+E18</f>
        <v>0.88</v>
      </c>
    </row>
    <row r="19" spans="2:9" ht="62.25" customHeight="1" x14ac:dyDescent="0.25">
      <c r="B19" s="98" t="s">
        <v>32</v>
      </c>
      <c r="C19" s="18" t="s">
        <v>33</v>
      </c>
      <c r="D19" s="52" t="s">
        <v>34</v>
      </c>
      <c r="E19" s="19">
        <v>0.42</v>
      </c>
      <c r="F19" s="19" t="s">
        <v>62</v>
      </c>
      <c r="G19" s="20"/>
    </row>
    <row r="20" spans="2:9" ht="66.75" customHeight="1" x14ac:dyDescent="0.25">
      <c r="B20" s="99"/>
      <c r="C20" s="18" t="s">
        <v>35</v>
      </c>
      <c r="D20" s="52" t="s">
        <v>36</v>
      </c>
      <c r="E20" s="21">
        <v>0.755</v>
      </c>
      <c r="F20" s="19" t="s">
        <v>62</v>
      </c>
      <c r="G20" s="20"/>
      <c r="I20" s="102">
        <f>+AVERAGE(E19:E21)</f>
        <v>0.58750000000000002</v>
      </c>
    </row>
    <row r="21" spans="2:9" ht="66.75" customHeight="1" x14ac:dyDescent="0.25">
      <c r="B21" s="100"/>
      <c r="C21" s="18" t="s">
        <v>53</v>
      </c>
      <c r="D21" s="52" t="s">
        <v>54</v>
      </c>
      <c r="E21" s="21" t="s">
        <v>61</v>
      </c>
      <c r="F21" s="19"/>
      <c r="G21" s="20"/>
    </row>
    <row r="22" spans="2:9" ht="55.5" customHeight="1" x14ac:dyDescent="0.25">
      <c r="B22" s="37" t="s">
        <v>37</v>
      </c>
      <c r="C22" s="38" t="s">
        <v>38</v>
      </c>
      <c r="D22" s="53" t="s">
        <v>38</v>
      </c>
      <c r="E22" s="56">
        <v>0.74</v>
      </c>
      <c r="F22" s="39" t="s">
        <v>62</v>
      </c>
      <c r="G22" s="40"/>
      <c r="I22" s="102">
        <f>+E22</f>
        <v>0.74</v>
      </c>
    </row>
    <row r="23" spans="2:9" ht="42.75" customHeight="1" x14ac:dyDescent="0.25">
      <c r="B23" s="32" t="s">
        <v>39</v>
      </c>
      <c r="C23" s="33" t="s">
        <v>40</v>
      </c>
      <c r="D23" s="54" t="s">
        <v>40</v>
      </c>
      <c r="E23" s="34">
        <v>0.72</v>
      </c>
      <c r="F23" s="35" t="s">
        <v>62</v>
      </c>
      <c r="G23" s="36"/>
      <c r="I23" s="5">
        <f>+E23</f>
        <v>0.72</v>
      </c>
    </row>
    <row r="24" spans="2:9" thickBot="1" x14ac:dyDescent="0.3">
      <c r="B24" s="95" t="s">
        <v>41</v>
      </c>
      <c r="C24" s="96"/>
      <c r="D24" s="96"/>
      <c r="E24" s="2">
        <f>+AVERAGE(E5:E23)</f>
        <v>0.76613333333333355</v>
      </c>
      <c r="F24" s="3"/>
      <c r="G24" s="17"/>
    </row>
    <row r="25" spans="2:9" x14ac:dyDescent="0.25">
      <c r="E25" s="5"/>
    </row>
    <row r="26" spans="2:9" ht="15" customHeight="1" x14ac:dyDescent="0.25">
      <c r="C26" s="97"/>
      <c r="D26" s="97"/>
      <c r="E26" s="97"/>
    </row>
    <row r="27" spans="2:9" ht="34.5" customHeight="1" x14ac:dyDescent="0.25"/>
    <row r="29" spans="2:9" ht="30.75" customHeight="1" x14ac:dyDescent="0.25"/>
  </sheetData>
  <mergeCells count="19">
    <mergeCell ref="B5:B7"/>
    <mergeCell ref="C6:C7"/>
    <mergeCell ref="B24:D24"/>
    <mergeCell ref="C26:E26"/>
    <mergeCell ref="B19:B21"/>
    <mergeCell ref="F11:F12"/>
    <mergeCell ref="G11:G12"/>
    <mergeCell ref="C16:C17"/>
    <mergeCell ref="B8:B9"/>
    <mergeCell ref="C8:C9"/>
    <mergeCell ref="B10:B17"/>
    <mergeCell ref="D11:D12"/>
    <mergeCell ref="E11:E12"/>
    <mergeCell ref="B1:G1"/>
    <mergeCell ref="B2:G2"/>
    <mergeCell ref="B3:B4"/>
    <mergeCell ref="C3:C4"/>
    <mergeCell ref="D3:D4"/>
    <mergeCell ref="F3:G3"/>
  </mergeCells>
  <pageMargins left="0.70866141732283472" right="0.70866141732283472" top="0.74803149606299213" bottom="0.74803149606299213" header="0.31496062992125984" footer="0.31496062992125984"/>
  <pageSetup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INSTITUCIONALIDAD</vt:lpstr>
      <vt:lpstr>AVANCE MIPG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Planeacion</cp:lastModifiedBy>
  <dcterms:created xsi:type="dcterms:W3CDTF">2020-10-27T16:12:56Z</dcterms:created>
  <dcterms:modified xsi:type="dcterms:W3CDTF">2021-12-07T15:03:24Z</dcterms:modified>
</cp:coreProperties>
</file>